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drawings/drawing2.xml" ContentType="application/vnd.openxmlformats-officedocument.drawing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NRR\PNRR\BANDI ATTIVI\BANDI a CASCATA\PE-FAIR\2-Bando Imprese\Bando\1-Allegati al bando\"/>
    </mc:Choice>
  </mc:AlternateContent>
  <xr:revisionPtr revIDLastSave="0" documentId="13_ncr:1_{A0ECFFEB-3841-4F83-8333-FA3032CED7D7}" xr6:coauthVersionLast="47" xr6:coauthVersionMax="47" xr10:uidLastSave="{00000000-0000-0000-0000-000000000000}"/>
  <bookViews>
    <workbookView xWindow="-120" yWindow="-120" windowWidth="25440" windowHeight="15390" tabRatio="761" activeTab="1" xr2:uid="{CC78836C-D61C-3942-981D-40F36D37284D}"/>
  </bookViews>
  <sheets>
    <sheet name="ANGRAFICA " sheetId="7" r:id="rId1"/>
    <sheet name="RIEPILOGO COSTI " sheetId="6" r:id="rId2"/>
    <sheet name="Personale" sheetId="9" r:id="rId3"/>
    <sheet name="Foglio1" sheetId="8" state="hidden" r:id="rId4"/>
  </sheets>
  <definedNames>
    <definedName name="_xlnm._FilterDatabase" localSheetId="2" hidden="1">Personale!$D$12:$D$20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9" l="1"/>
  <c r="G14" i="9"/>
  <c r="G15" i="9"/>
  <c r="G16" i="9"/>
  <c r="G17" i="9"/>
  <c r="G18" i="9"/>
  <c r="G19" i="9"/>
  <c r="G20" i="9"/>
  <c r="G12" i="9"/>
  <c r="F13" i="9"/>
  <c r="F14" i="9"/>
  <c r="F15" i="9"/>
  <c r="F16" i="9"/>
  <c r="F17" i="9"/>
  <c r="F18" i="9"/>
  <c r="F19" i="9"/>
  <c r="F20" i="9"/>
  <c r="F12" i="9"/>
  <c r="G12" i="6"/>
  <c r="H12" i="6"/>
  <c r="I12" i="6"/>
  <c r="J12" i="6"/>
  <c r="K12" i="6"/>
  <c r="L12" i="6"/>
  <c r="M12" i="6"/>
  <c r="N12" i="6"/>
  <c r="O12" i="6"/>
  <c r="F12" i="6"/>
  <c r="G17" i="6"/>
  <c r="H17" i="6"/>
  <c r="I17" i="6"/>
  <c r="J17" i="6"/>
  <c r="K17" i="6"/>
  <c r="L17" i="6"/>
  <c r="M17" i="6"/>
  <c r="N17" i="6"/>
  <c r="O17" i="6"/>
  <c r="F17" i="6"/>
  <c r="G22" i="6"/>
  <c r="H22" i="6"/>
  <c r="I22" i="6"/>
  <c r="J22" i="6"/>
  <c r="K22" i="6"/>
  <c r="L22" i="6"/>
  <c r="M22" i="6"/>
  <c r="N22" i="6"/>
  <c r="O22" i="6"/>
  <c r="F22" i="6"/>
  <c r="L23" i="6" l="1"/>
  <c r="P14" i="6" l="1"/>
  <c r="P15" i="6"/>
  <c r="Q15" i="6" s="1"/>
  <c r="R15" i="6" s="1"/>
  <c r="Q14" i="6" l="1"/>
  <c r="R14" i="6" s="1"/>
  <c r="P9" i="6"/>
  <c r="P10" i="6"/>
  <c r="P11" i="6"/>
  <c r="P12" i="6" l="1"/>
  <c r="H23" i="6"/>
  <c r="G23" i="6"/>
  <c r="O23" i="6"/>
  <c r="N23" i="6"/>
  <c r="M23" i="6"/>
  <c r="K23" i="6"/>
  <c r="J23" i="6"/>
  <c r="I23" i="6"/>
  <c r="F23" i="6"/>
  <c r="P20" i="6" l="1"/>
  <c r="P19" i="6" l="1"/>
  <c r="P21" i="6"/>
  <c r="P16" i="6"/>
  <c r="P17" i="6" s="1"/>
  <c r="J13" i="7"/>
  <c r="P22" i="6" l="1"/>
  <c r="P23" i="6" s="1"/>
  <c r="E11" i="7" l="1"/>
  <c r="Q19" i="6"/>
  <c r="R19" i="6" s="1"/>
  <c r="E12" i="7" l="1"/>
  <c r="Q16" i="6"/>
  <c r="R16" i="6" s="1"/>
  <c r="R17" i="6" s="1"/>
  <c r="Q20" i="6"/>
  <c r="R20" i="6" s="1"/>
  <c r="Q17" i="6" l="1"/>
  <c r="F11" i="7"/>
  <c r="G11" i="7"/>
  <c r="F12" i="7"/>
  <c r="Q10" i="6"/>
  <c r="R10" i="6" s="1"/>
  <c r="Q9" i="6"/>
  <c r="R9" i="6" s="1"/>
  <c r="M11" i="7" l="1"/>
  <c r="H11" i="7"/>
  <c r="F10" i="7"/>
  <c r="E10" i="7"/>
  <c r="Q11" i="6"/>
  <c r="R11" i="6" s="1"/>
  <c r="R12" i="6" s="1"/>
  <c r="L11" i="7" l="1"/>
  <c r="K11" i="7"/>
  <c r="G10" i="7"/>
  <c r="H10" i="7" s="1"/>
  <c r="Q12" i="6"/>
  <c r="M10" i="7"/>
  <c r="E13" i="7"/>
  <c r="Q21" i="6"/>
  <c r="I13" i="7" l="1"/>
  <c r="K10" i="7"/>
  <c r="L10" i="7"/>
  <c r="Q22" i="6"/>
  <c r="Q23" i="6" s="1"/>
  <c r="R21" i="6"/>
  <c r="R22" i="6" s="1"/>
  <c r="F13" i="7"/>
  <c r="G12" i="7"/>
  <c r="H12" i="7" s="1"/>
  <c r="K12" i="7" l="1"/>
  <c r="K13" i="7" s="1"/>
  <c r="L12" i="7"/>
  <c r="L13" i="7" s="1"/>
  <c r="M12" i="7"/>
  <c r="M13" i="7" s="1"/>
  <c r="R23" i="6"/>
  <c r="H13" i="7"/>
  <c r="G13" i="7"/>
</calcChain>
</file>

<file path=xl/sharedStrings.xml><?xml version="1.0" encoding="utf-8"?>
<sst xmlns="http://schemas.openxmlformats.org/spreadsheetml/2006/main" count="87" uniqueCount="76">
  <si>
    <t>Allegato n.5 - Piano Economico Finanziario</t>
  </si>
  <si>
    <t>Acronimo progetto</t>
  </si>
  <si>
    <t>xxxxxxx</t>
  </si>
  <si>
    <t xml:space="preserve">Ricerca Industriale </t>
  </si>
  <si>
    <t xml:space="preserve">Sviluppo Sperimentale </t>
  </si>
  <si>
    <t xml:space="preserve">ANAGRAFICA  </t>
  </si>
  <si>
    <t xml:space="preserve">PROPONENTE </t>
  </si>
  <si>
    <t xml:space="preserve">CODICE FISCALE </t>
  </si>
  <si>
    <t>Studio di Fattibilità</t>
  </si>
  <si>
    <t xml:space="preserve">COSTO TOTALE </t>
  </si>
  <si>
    <t xml:space="preserve">Vincolo Mezzogiorno </t>
  </si>
  <si>
    <t xml:space="preserve">Campo di intervento </t>
  </si>
  <si>
    <t>022</t>
  </si>
  <si>
    <t>023</t>
  </si>
  <si>
    <t>CAPOFILA</t>
  </si>
  <si>
    <t>PARTNER 2</t>
  </si>
  <si>
    <t>PARTNER 3</t>
  </si>
  <si>
    <t xml:space="preserve">TOTALE </t>
  </si>
  <si>
    <t>(La forma del presente template non è modificabile.)</t>
  </si>
  <si>
    <t>Data e Firma digitale</t>
  </si>
  <si>
    <t xml:space="preserve"> Piano Economico Finanziario</t>
  </si>
  <si>
    <t xml:space="preserve">PROPONENTI </t>
  </si>
  <si>
    <t xml:space="preserve">TIPOLOGIA DI INTERVENTO  </t>
  </si>
  <si>
    <t>COSTO DEL PERSONALE</t>
  </si>
  <si>
    <t xml:space="preserve">ATTREZZATURE </t>
  </si>
  <si>
    <t xml:space="preserve">MATERIALI DI CONSUMO </t>
  </si>
  <si>
    <t>LICENZE</t>
  </si>
  <si>
    <t>SERVIZI DI CONSULENZA SPECIALISTICA</t>
  </si>
  <si>
    <t>TECNICI-TECNOLOGI</t>
  </si>
  <si>
    <t>ASSGNISTI DI RICERCA</t>
  </si>
  <si>
    <t>SPESE PER MISSIONI VOLTE ALL'ESECUZIONE DI ATTIVITA' DI RICERCA E DI DISSEMINAZIONE DEI RISULTATI DI PROGETTO</t>
  </si>
  <si>
    <t>SPESE PER PUBBLICAZIONI OPEN ACCES DEI RISULTATI DI PROGETTO</t>
  </si>
  <si>
    <t>COSTI INDIRETTI</t>
  </si>
  <si>
    <t>BORSE di DOTTORATO</t>
  </si>
  <si>
    <t xml:space="preserve">1. </t>
  </si>
  <si>
    <t xml:space="preserve">CAPOFILA </t>
  </si>
  <si>
    <t>Enti Pubblici di Ricerca</t>
  </si>
  <si>
    <t>Collaborazione con Piccola Impresa</t>
  </si>
  <si>
    <t xml:space="preserve">RICERCA INDUSTRIALE </t>
  </si>
  <si>
    <t xml:space="preserve">SVILUPPO SPERIMENTALE </t>
  </si>
  <si>
    <t>STUDIO DI FATTIBILITÀ</t>
  </si>
  <si>
    <t xml:space="preserve">TOTALE  CAPOFILA </t>
  </si>
  <si>
    <t>Piccola Impresa</t>
  </si>
  <si>
    <t>TOTALE PARTNER  2</t>
  </si>
  <si>
    <t xml:space="preserve">PARTNER  3 </t>
  </si>
  <si>
    <t>Collaborazione con Media Impresa</t>
  </si>
  <si>
    <t>TOTALE PARTNER  3</t>
  </si>
  <si>
    <t>TOTALE</t>
  </si>
  <si>
    <t xml:space="preserve">TARIFFE STANDARD PER IL CALCOLO DEL COSTO DEL PERSONALE </t>
  </si>
  <si>
    <t>FASCIA DI COSTO ORARIO LIVELLO</t>
  </si>
  <si>
    <t>IMPRESE</t>
  </si>
  <si>
    <t>Alto</t>
  </si>
  <si>
    <t>Medio</t>
  </si>
  <si>
    <t>Basso</t>
  </si>
  <si>
    <t>Università statali</t>
  </si>
  <si>
    <t>NO</t>
  </si>
  <si>
    <t>Università non statali riconosciute dal MUR</t>
  </si>
  <si>
    <t>Micro Imprese</t>
  </si>
  <si>
    <t>Collaborazione con Grande Impresa</t>
  </si>
  <si>
    <t>Media Impresa</t>
  </si>
  <si>
    <t>Grande Impresa</t>
  </si>
  <si>
    <t>Vincolo CLIMATE
%</t>
  </si>
  <si>
    <t>Contributo totale  Richiesto</t>
  </si>
  <si>
    <t>BANDO PUBBLICO PER LA SELEZIONE DI PROPOSTE PROGETTUALI, FINALIZZATE ALLA CONCESSIONE DI FINANZIAMENTI PER ATTIVITA’ COERENTI CON IL PROOGRAMMA A VALERE SULLE RISORSE DEL PIANO NAZIONALE RIPRESA E RESILIENZA (PNRR) MISSIONE 4, “ISTRUZIONE E RICERCA” - COMPONENTE 2, “DALLA RICERCA ALL’IMPRESA” - LINEA DI INVESTIMENTO 1.3, FINANZIATO DALL’UNIONE EUROPEA – NEXTGENERATIONEU”, PROGETTO “FUTURE ARTIFICIAL INTELLIGENCE – FAIR” PE0000013, CUP D53C22002380006 – SPOKE 4 “ADAPTIVE AI”</t>
  </si>
  <si>
    <t>ENTE</t>
  </si>
  <si>
    <t>DENOMINAZIONE
 ENTE</t>
  </si>
  <si>
    <t>% agevolazione</t>
  </si>
  <si>
    <t>TOTALE AGEVOLAZIONE</t>
  </si>
  <si>
    <t>Tipologia ente
(MPMI - GI)</t>
  </si>
  <si>
    <t>Impegno del personale coinvolto</t>
  </si>
  <si>
    <t>NOMINATIVO</t>
  </si>
  <si>
    <t>COSTO</t>
  </si>
  <si>
    <t>MONTE ORE ANNUO</t>
  </si>
  <si>
    <t>COSTO TOTALE</t>
  </si>
  <si>
    <t>Per ciascun dipendente impiegato nel progetto sarà convenzionalmente stabilito un numero massimo di ore lavorative annue associato alla categoria di appartenenza, secondo i rispettivi Contratti Nazionali di lavoro, i Regolamenti o gli orientamenti della Commissione europea; potrà essere sempre utilizzata la base oraria di 1.720</t>
  </si>
  <si>
    <t>CHECK MESI/UOMO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</si>
</sst>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_-* #,##0.00\ [$€-410]_-;\-* #,##0.00\ [$€-410]_-;_-* &quot;-&quot;??\ [$€-410]_-;_-@_-"/>
  </numFmts>
  <fonts count="15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2"/>
      <color rgb="FFFF0000"/>
      <name val="Calibri (Corpo)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8"/>
      <color rgb="FF0070C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51">
    <xf numFmtId="0" fontId="0" fillId="0" borderId="0" xfId="0"/>
    <xf numFmtId="0" fontId="3" fillId="0" borderId="3" xfId="0" applyFont="1" applyBorder="1"/>
    <xf numFmtId="0" fontId="4" fillId="4" borderId="26" xfId="0" applyFont="1" applyFill="1" applyBorder="1" applyAlignment="1">
      <alignment horizontal="center"/>
    </xf>
    <xf numFmtId="0" fontId="5" fillId="0" borderId="9" xfId="0" applyFont="1" applyBorder="1" applyAlignment="1">
      <alignment horizontal="right"/>
    </xf>
    <xf numFmtId="0" fontId="5" fillId="0" borderId="12" xfId="0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0" fontId="4" fillId="4" borderId="1" xfId="0" applyFont="1" applyFill="1" applyBorder="1" applyAlignment="1">
      <alignment horizontal="center"/>
    </xf>
    <xf numFmtId="0" fontId="0" fillId="4" borderId="0" xfId="0" applyFill="1"/>
    <xf numFmtId="49" fontId="0" fillId="0" borderId="23" xfId="0" applyNumberFormat="1" applyBorder="1" applyAlignment="1">
      <alignment horizontal="center"/>
    </xf>
    <xf numFmtId="0" fontId="5" fillId="0" borderId="9" xfId="0" applyFont="1" applyBorder="1" applyAlignment="1">
      <alignment horizontal="right" wrapText="1"/>
    </xf>
    <xf numFmtId="0" fontId="10" fillId="3" borderId="0" xfId="0" applyFont="1" applyFill="1"/>
    <xf numFmtId="0" fontId="0" fillId="3" borderId="34" xfId="0" applyFill="1" applyBorder="1"/>
    <xf numFmtId="164" fontId="0" fillId="5" borderId="5" xfId="1" applyFont="1" applyFill="1" applyBorder="1"/>
    <xf numFmtId="164" fontId="0" fillId="5" borderId="6" xfId="1" applyFont="1" applyFill="1" applyBorder="1"/>
    <xf numFmtId="164" fontId="0" fillId="5" borderId="10" xfId="1" applyFont="1" applyFill="1" applyBorder="1"/>
    <xf numFmtId="164" fontId="0" fillId="5" borderId="30" xfId="1" applyFont="1" applyFill="1" applyBorder="1"/>
    <xf numFmtId="164" fontId="0" fillId="5" borderId="19" xfId="1" applyFont="1" applyFill="1" applyBorder="1"/>
    <xf numFmtId="164" fontId="0" fillId="5" borderId="11" xfId="1" applyFont="1" applyFill="1" applyBorder="1"/>
    <xf numFmtId="164" fontId="0" fillId="5" borderId="14" xfId="1" applyFont="1" applyFill="1" applyBorder="1"/>
    <xf numFmtId="164" fontId="0" fillId="5" borderId="21" xfId="1" applyFont="1" applyFill="1" applyBorder="1"/>
    <xf numFmtId="164" fontId="0" fillId="5" borderId="17" xfId="1" applyFont="1" applyFill="1" applyBorder="1"/>
    <xf numFmtId="0" fontId="0" fillId="3" borderId="36" xfId="0" applyFill="1" applyBorder="1"/>
    <xf numFmtId="0" fontId="0" fillId="3" borderId="37" xfId="0" applyFill="1" applyBorder="1"/>
    <xf numFmtId="0" fontId="0" fillId="3" borderId="38" xfId="0" applyFill="1" applyBorder="1"/>
    <xf numFmtId="0" fontId="0" fillId="3" borderId="40" xfId="0" applyFill="1" applyBorder="1"/>
    <xf numFmtId="0" fontId="0" fillId="3" borderId="2" xfId="0" applyFill="1" applyBorder="1"/>
    <xf numFmtId="0" fontId="3" fillId="0" borderId="5" xfId="0" applyFont="1" applyBorder="1" applyAlignment="1">
      <alignment vertic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1" fillId="3" borderId="0" xfId="0" applyFont="1" applyFill="1"/>
    <xf numFmtId="0" fontId="12" fillId="3" borderId="0" xfId="0" applyFont="1" applyFill="1" applyAlignment="1">
      <alignment vertical="center"/>
    </xf>
    <xf numFmtId="164" fontId="0" fillId="3" borderId="0" xfId="0" applyNumberFormat="1" applyFill="1"/>
    <xf numFmtId="0" fontId="4" fillId="4" borderId="29" xfId="0" applyFont="1" applyFill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65" fontId="3" fillId="0" borderId="23" xfId="0" applyNumberFormat="1" applyFont="1" applyBorder="1" applyAlignment="1">
      <alignment horizontal="center" vertical="center"/>
    </xf>
    <xf numFmtId="0" fontId="8" fillId="0" borderId="23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45" xfId="0" applyBorder="1" applyAlignment="1">
      <alignment horizontal="center"/>
    </xf>
    <xf numFmtId="164" fontId="0" fillId="0" borderId="38" xfId="0" applyNumberFormat="1" applyBorder="1"/>
    <xf numFmtId="0" fontId="13" fillId="3" borderId="0" xfId="0" applyFont="1" applyFill="1" applyAlignment="1">
      <alignment horizontal="left" vertical="center"/>
    </xf>
    <xf numFmtId="164" fontId="0" fillId="0" borderId="13" xfId="1" applyFont="1" applyFill="1" applyBorder="1"/>
    <xf numFmtId="164" fontId="0" fillId="0" borderId="32" xfId="1" applyFont="1" applyFill="1" applyBorder="1"/>
    <xf numFmtId="164" fontId="0" fillId="0" borderId="41" xfId="1" applyFont="1" applyFill="1" applyBorder="1"/>
    <xf numFmtId="164" fontId="0" fillId="0" borderId="29" xfId="1" applyFont="1" applyFill="1" applyBorder="1"/>
    <xf numFmtId="164" fontId="0" fillId="0" borderId="1" xfId="1" applyFont="1" applyFill="1" applyBorder="1"/>
    <xf numFmtId="164" fontId="0" fillId="0" borderId="37" xfId="1" applyFont="1" applyFill="1" applyBorder="1"/>
    <xf numFmtId="164" fontId="0" fillId="0" borderId="25" xfId="1" applyFont="1" applyFill="1" applyBorder="1"/>
    <xf numFmtId="164" fontId="0" fillId="0" borderId="33" xfId="1" applyFont="1" applyFill="1" applyBorder="1"/>
    <xf numFmtId="164" fontId="0" fillId="0" borderId="28" xfId="1" applyFont="1" applyFill="1" applyBorder="1"/>
    <xf numFmtId="164" fontId="0" fillId="0" borderId="38" xfId="1" applyFont="1" applyFill="1" applyBorder="1"/>
    <xf numFmtId="164" fontId="0" fillId="0" borderId="34" xfId="1" applyFont="1" applyFill="1" applyBorder="1"/>
    <xf numFmtId="164" fontId="0" fillId="0" borderId="39" xfId="1" applyFont="1" applyFill="1" applyBorder="1"/>
    <xf numFmtId="164" fontId="0" fillId="0" borderId="36" xfId="1" applyFont="1" applyFill="1" applyBorder="1"/>
    <xf numFmtId="164" fontId="0" fillId="6" borderId="5" xfId="1" applyFont="1" applyFill="1" applyBorder="1"/>
    <xf numFmtId="164" fontId="0" fillId="6" borderId="5" xfId="1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/>
    <xf numFmtId="0" fontId="6" fillId="0" borderId="7" xfId="0" applyFont="1" applyBorder="1" applyAlignment="1">
      <alignment horizontal="right"/>
    </xf>
    <xf numFmtId="0" fontId="4" fillId="0" borderId="29" xfId="0" applyFont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164" fontId="0" fillId="0" borderId="34" xfId="0" applyNumberFormat="1" applyBorder="1"/>
    <xf numFmtId="9" fontId="4" fillId="0" borderId="29" xfId="3" applyFont="1" applyBorder="1" applyAlignment="1">
      <alignment horizontal="center" vertical="center"/>
    </xf>
    <xf numFmtId="9" fontId="4" fillId="3" borderId="29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vertical="center"/>
    </xf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44" fontId="0" fillId="3" borderId="0" xfId="2" applyFont="1" applyFill="1" applyBorder="1" applyAlignment="1">
      <alignment horizontal="center" vertical="center"/>
    </xf>
    <xf numFmtId="166" fontId="0" fillId="3" borderId="29" xfId="0" applyNumberFormat="1" applyFill="1" applyBorder="1" applyAlignment="1">
      <alignment horizontal="center" vertical="center"/>
    </xf>
    <xf numFmtId="0" fontId="0" fillId="0" borderId="29" xfId="0" applyBorder="1"/>
    <xf numFmtId="0" fontId="1" fillId="0" borderId="13" xfId="0" applyFont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44" fontId="0" fillId="0" borderId="29" xfId="2" applyFont="1" applyBorder="1"/>
    <xf numFmtId="166" fontId="0" fillId="0" borderId="29" xfId="2" applyNumberFormat="1" applyFont="1" applyBorder="1"/>
    <xf numFmtId="1" fontId="0" fillId="0" borderId="29" xfId="0" applyNumberFormat="1" applyBorder="1"/>
    <xf numFmtId="2" fontId="0" fillId="0" borderId="29" xfId="0" applyNumberFormat="1" applyBorder="1"/>
    <xf numFmtId="166" fontId="0" fillId="3" borderId="13" xfId="0" applyNumberFormat="1" applyFill="1" applyBorder="1"/>
    <xf numFmtId="166" fontId="0" fillId="3" borderId="32" xfId="0" applyNumberFormat="1" applyFill="1" applyBorder="1"/>
    <xf numFmtId="166" fontId="0" fillId="5" borderId="5" xfId="1" applyNumberFormat="1" applyFont="1" applyFill="1" applyBorder="1"/>
    <xf numFmtId="166" fontId="0" fillId="5" borderId="6" xfId="1" applyNumberFormat="1" applyFont="1" applyFill="1" applyBorder="1"/>
    <xf numFmtId="166" fontId="0" fillId="3" borderId="38" xfId="0" applyNumberFormat="1" applyFill="1" applyBorder="1"/>
    <xf numFmtId="166" fontId="0" fillId="3" borderId="34" xfId="0" applyNumberFormat="1" applyFill="1" applyBorder="1"/>
    <xf numFmtId="166" fontId="0" fillId="3" borderId="31" xfId="2" applyNumberFormat="1" applyFont="1" applyFill="1" applyBorder="1"/>
    <xf numFmtId="166" fontId="0" fillId="3" borderId="34" xfId="2" applyNumberFormat="1" applyFont="1" applyFill="1" applyBorder="1"/>
    <xf numFmtId="0" fontId="1" fillId="0" borderId="30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0" fillId="0" borderId="7" xfId="0" applyBorder="1" applyAlignment="1"/>
    <xf numFmtId="0" fontId="2" fillId="3" borderId="18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3" fillId="2" borderId="27" xfId="0" applyFont="1" applyFill="1" applyBorder="1" applyAlignment="1">
      <alignment vertical="center"/>
    </xf>
    <xf numFmtId="0" fontId="3" fillId="2" borderId="26" xfId="0" applyFont="1" applyFill="1" applyBorder="1" applyAlignment="1">
      <alignment vertical="center"/>
    </xf>
    <xf numFmtId="0" fontId="1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48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3" fillId="2" borderId="49" xfId="0" applyFont="1" applyFill="1" applyBorder="1" applyAlignment="1">
      <alignment horizontal="center" vertical="center"/>
    </xf>
    <xf numFmtId="0" fontId="3" fillId="2" borderId="50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/>
    </xf>
    <xf numFmtId="0" fontId="14" fillId="0" borderId="14" xfId="0" applyFont="1" applyBorder="1" applyAlignment="1">
      <alignment horizontal="left" wrapText="1"/>
    </xf>
    <xf numFmtId="0" fontId="14" fillId="0" borderId="0" xfId="0" applyFont="1" applyBorder="1" applyAlignment="1">
      <alignment horizontal="left" wrapText="1"/>
    </xf>
  </cellXfs>
  <cellStyles count="4">
    <cellStyle name="Migliaia" xfId="1" builtinId="3"/>
    <cellStyle name="Normale" xfId="0" builtinId="0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ustomXml" Target="../ink/ink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ustomXml" Target="../ink/ink3.xml"/><Relationship Id="rId7" Type="http://schemas.openxmlformats.org/officeDocument/2006/relationships/image" Target="../media/image3.png"/><Relationship Id="rId2" Type="http://schemas.openxmlformats.org/officeDocument/2006/relationships/image" Target="../media/image1.png"/><Relationship Id="rId1" Type="http://schemas.openxmlformats.org/officeDocument/2006/relationships/customXml" Target="../ink/ink2.xml"/><Relationship Id="rId6" Type="http://schemas.openxmlformats.org/officeDocument/2006/relationships/image" Target="../media/image2.png"/><Relationship Id="rId5" Type="http://schemas.openxmlformats.org/officeDocument/2006/relationships/customXml" Target="../ink/ink5.xml"/><Relationship Id="rId4" Type="http://schemas.openxmlformats.org/officeDocument/2006/relationships/customXml" Target="../ink/ink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780000</xdr:colOff>
      <xdr:row>6</xdr:row>
      <xdr:rowOff>210800</xdr:rowOff>
    </xdr:from>
    <xdr:to>
      <xdr:col>6</xdr:col>
      <xdr:colOff>780360</xdr:colOff>
      <xdr:row>6</xdr:row>
      <xdr:rowOff>223140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5" name="Input penna 4">
              <a:extLst>
                <a:ext uri="{FF2B5EF4-FFF2-40B4-BE49-F238E27FC236}">
                  <a16:creationId xmlns:a16="http://schemas.microsoft.com/office/drawing/2014/main" id="{A097D60D-083C-934B-ABA4-73568648B7F2}"/>
                </a:ext>
              </a:extLst>
            </xdr14:cNvPr>
            <xdr14:cNvContentPartPr/>
          </xdr14:nvContentPartPr>
          <xdr14:nvPr macro=""/>
          <xdr14:xfrm>
            <a:off x="5733000" y="642600"/>
            <a:ext cx="360" cy="360"/>
          </xdr14:xfrm>
        </xdr:contentPart>
      </mc:Choice>
      <mc:Fallback xmlns="">
        <xdr:pic>
          <xdr:nvPicPr>
            <xdr:cNvPr id="5" name="Input penna 4">
              <a:extLst>
                <a:ext uri="{FF2B5EF4-FFF2-40B4-BE49-F238E27FC236}">
                  <a16:creationId xmlns:a16="http://schemas.microsoft.com/office/drawing/2014/main" id="{A097D60D-083C-934B-ABA4-73568648B7F2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5724000" y="6339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4</xdr:col>
      <xdr:colOff>500273</xdr:colOff>
      <xdr:row>0</xdr:row>
      <xdr:rowOff>89707</xdr:rowOff>
    </xdr:from>
    <xdr:to>
      <xdr:col>9</xdr:col>
      <xdr:colOff>434928</xdr:colOff>
      <xdr:row>2</xdr:row>
      <xdr:rowOff>60452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E117E1B-F28E-479A-B428-F1BC7F326E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916" y="89707"/>
          <a:ext cx="7400441" cy="1159102"/>
        </a:xfrm>
        <a:prstGeom prst="rect">
          <a:avLst/>
        </a:prstGeom>
        <a:noFill/>
        <a:effectLst/>
      </xdr:spPr>
    </xdr:pic>
    <xdr:clientData/>
  </xdr:twoCellAnchor>
  <xdr:twoCellAnchor editAs="oneCell">
    <xdr:from>
      <xdr:col>7</xdr:col>
      <xdr:colOff>1011297</xdr:colOff>
      <xdr:row>0</xdr:row>
      <xdr:rowOff>260721</xdr:rowOff>
    </xdr:from>
    <xdr:to>
      <xdr:col>8</xdr:col>
      <xdr:colOff>1037911</xdr:colOff>
      <xdr:row>1</xdr:row>
      <xdr:rowOff>321173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8CEF1276-533A-403E-AA08-AB056BB8BF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325511" y="260721"/>
          <a:ext cx="1097042" cy="7045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780000</xdr:colOff>
      <xdr:row>4</xdr:row>
      <xdr:rowOff>210800</xdr:rowOff>
    </xdr:from>
    <xdr:to>
      <xdr:col>7</xdr:col>
      <xdr:colOff>780360</xdr:colOff>
      <xdr:row>4</xdr:row>
      <xdr:rowOff>211160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9" name="Input penna 8">
              <a:extLst>
                <a:ext uri="{FF2B5EF4-FFF2-40B4-BE49-F238E27FC236}">
                  <a16:creationId xmlns:a16="http://schemas.microsoft.com/office/drawing/2014/main" id="{D427A81A-49B4-FA3A-95ED-50C7A5007A0A}"/>
                </a:ext>
              </a:extLst>
            </xdr14:cNvPr>
            <xdr14:cNvContentPartPr/>
          </xdr14:nvContentPartPr>
          <xdr14:nvPr macro=""/>
          <xdr14:xfrm>
            <a:off x="5733000" y="642600"/>
            <a:ext cx="360" cy="360"/>
          </xdr14:xfrm>
        </xdr:contentPart>
      </mc:Choice>
      <mc:Fallback xmlns="">
        <xdr:pic>
          <xdr:nvPicPr>
            <xdr:cNvPr id="9" name="Input penna 8">
              <a:extLst>
                <a:ext uri="{FF2B5EF4-FFF2-40B4-BE49-F238E27FC236}">
                  <a16:creationId xmlns:a16="http://schemas.microsoft.com/office/drawing/2014/main" id="{D427A81A-49B4-FA3A-95ED-50C7A5007A0A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5724000" y="6339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765560</xdr:colOff>
      <xdr:row>6</xdr:row>
      <xdr:rowOff>49760</xdr:rowOff>
    </xdr:from>
    <xdr:to>
      <xdr:col>5</xdr:col>
      <xdr:colOff>765920</xdr:colOff>
      <xdr:row>6</xdr:row>
      <xdr:rowOff>50120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11" name="Input penna 10">
              <a:extLst>
                <a:ext uri="{FF2B5EF4-FFF2-40B4-BE49-F238E27FC236}">
                  <a16:creationId xmlns:a16="http://schemas.microsoft.com/office/drawing/2014/main" id="{0DBC07B0-C2F8-FEAC-96F1-6D054E39B043}"/>
                </a:ext>
              </a:extLst>
            </xdr14:cNvPr>
            <xdr14:cNvContentPartPr/>
          </xdr14:nvContentPartPr>
          <xdr14:nvPr macro=""/>
          <xdr14:xfrm>
            <a:off x="5312160" y="1091160"/>
            <a:ext cx="360" cy="360"/>
          </xdr14:xfrm>
        </xdr:contentPart>
      </mc:Choice>
      <mc:Fallback xmlns="">
        <xdr:pic>
          <xdr:nvPicPr>
            <xdr:cNvPr id="11" name="Input penna 10">
              <a:extLst>
                <a:ext uri="{FF2B5EF4-FFF2-40B4-BE49-F238E27FC236}">
                  <a16:creationId xmlns:a16="http://schemas.microsoft.com/office/drawing/2014/main" id="{0DBC07B0-C2F8-FEAC-96F1-6D054E39B043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5303160" y="108252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511760</xdr:colOff>
      <xdr:row>6</xdr:row>
      <xdr:rowOff>92600</xdr:rowOff>
    </xdr:from>
    <xdr:to>
      <xdr:col>5</xdr:col>
      <xdr:colOff>512120</xdr:colOff>
      <xdr:row>6</xdr:row>
      <xdr:rowOff>92960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">
          <xdr14:nvContentPartPr>
            <xdr14:cNvPr id="14" name="Input penna 13">
              <a:extLst>
                <a:ext uri="{FF2B5EF4-FFF2-40B4-BE49-F238E27FC236}">
                  <a16:creationId xmlns:a16="http://schemas.microsoft.com/office/drawing/2014/main" id="{16BBB185-DCF6-15A3-68BB-FE5F7F9D3FAE}"/>
                </a:ext>
              </a:extLst>
            </xdr14:cNvPr>
            <xdr14:cNvContentPartPr/>
          </xdr14:nvContentPartPr>
          <xdr14:nvPr macro=""/>
          <xdr14:xfrm>
            <a:off x="5058360" y="1134000"/>
            <a:ext cx="360" cy="360"/>
          </xdr14:xfrm>
        </xdr:contentPart>
      </mc:Choice>
      <mc:Fallback xmlns="">
        <xdr:pic>
          <xdr:nvPicPr>
            <xdr:cNvPr id="14" name="Input penna 13">
              <a:extLst>
                <a:ext uri="{FF2B5EF4-FFF2-40B4-BE49-F238E27FC236}">
                  <a16:creationId xmlns:a16="http://schemas.microsoft.com/office/drawing/2014/main" id="{16BBB185-DCF6-15A3-68BB-FE5F7F9D3FAE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5049360" y="1125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4</xdr:col>
      <xdr:colOff>444520</xdr:colOff>
      <xdr:row>24</xdr:row>
      <xdr:rowOff>146400</xdr:rowOff>
    </xdr:from>
    <xdr:to>
      <xdr:col>4</xdr:col>
      <xdr:colOff>444880</xdr:colOff>
      <xdr:row>24</xdr:row>
      <xdr:rowOff>146760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16" name="Input penna 15">
              <a:extLst>
                <a:ext uri="{FF2B5EF4-FFF2-40B4-BE49-F238E27FC236}">
                  <a16:creationId xmlns:a16="http://schemas.microsoft.com/office/drawing/2014/main" id="{55F8D864-69FC-2FEF-05A6-232E257620A2}"/>
                </a:ext>
              </a:extLst>
            </xdr14:cNvPr>
            <xdr14:cNvContentPartPr/>
          </xdr14:nvContentPartPr>
          <xdr14:nvPr macro=""/>
          <xdr14:xfrm>
            <a:off x="3289320" y="2813400"/>
            <a:ext cx="360" cy="360"/>
          </xdr14:xfrm>
        </xdr:contentPart>
      </mc:Choice>
      <mc:Fallback xmlns="">
        <xdr:pic>
          <xdr:nvPicPr>
            <xdr:cNvPr id="16" name="Input penna 15">
              <a:extLst>
                <a:ext uri="{FF2B5EF4-FFF2-40B4-BE49-F238E27FC236}">
                  <a16:creationId xmlns:a16="http://schemas.microsoft.com/office/drawing/2014/main" id="{55F8D864-69FC-2FEF-05A6-232E257620A2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3280320" y="280440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502228</xdr:colOff>
      <xdr:row>0</xdr:row>
      <xdr:rowOff>216478</xdr:rowOff>
    </xdr:from>
    <xdr:to>
      <xdr:col>4</xdr:col>
      <xdr:colOff>856616</xdr:colOff>
      <xdr:row>2</xdr:row>
      <xdr:rowOff>126597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4BAFE5C5-D20D-4692-9B9A-CB9181717F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228" y="216478"/>
          <a:ext cx="7657465" cy="1183005"/>
        </a:xfrm>
        <a:prstGeom prst="rect">
          <a:avLst/>
        </a:prstGeom>
        <a:noFill/>
        <a:effectLst/>
      </xdr:spPr>
    </xdr:pic>
    <xdr:clientData/>
  </xdr:twoCellAnchor>
  <xdr:twoCellAnchor editAs="oneCell">
    <xdr:from>
      <xdr:col>3</xdr:col>
      <xdr:colOff>1278025</xdr:colOff>
      <xdr:row>0</xdr:row>
      <xdr:rowOff>395844</xdr:rowOff>
    </xdr:from>
    <xdr:to>
      <xdr:col>4</xdr:col>
      <xdr:colOff>347603</xdr:colOff>
      <xdr:row>1</xdr:row>
      <xdr:rowOff>557532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E8FA0FE-C298-D248-9D7B-84B62861CF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530382" y="395844"/>
          <a:ext cx="1097042" cy="705974"/>
        </a:xfrm>
        <a:prstGeom prst="rect">
          <a:avLst/>
        </a:prstGeom>
      </xdr:spPr>
    </xdr:pic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11-26T21:56:47.02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 24575,'0'0'0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11-26T20:37:52.11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 24575,'0'0'0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11-26T20:41:14.34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 24575,'0'0'0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11-26T20:41:15.68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 24575,'0'0'0</inkml:trace>
  <inkml:trace contextRef="#ctx0" brushRef="#br0" timeOffset="339">0 1 24575,'0'0'0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11-26T20:41:24.065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0 24575,'0'0'0</inkml:trace>
</inkml: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1AD85-75F6-D542-B6FA-A41124DD6D1F}">
  <sheetPr>
    <pageSetUpPr fitToPage="1"/>
  </sheetPr>
  <dimension ref="A1:M16"/>
  <sheetViews>
    <sheetView showGridLines="0" zoomScale="70" zoomScaleNormal="70" workbookViewId="0">
      <selection activeCell="R8" sqref="R8"/>
    </sheetView>
  </sheetViews>
  <sheetFormatPr defaultColWidth="10.625" defaultRowHeight="15.75"/>
  <cols>
    <col min="2" max="3" width="16.625" customWidth="1"/>
    <col min="4" max="4" width="15.875" customWidth="1"/>
    <col min="5" max="7" width="23.125" customWidth="1"/>
    <col min="8" max="8" width="14.125" customWidth="1"/>
    <col min="9" max="9" width="14.625" customWidth="1"/>
    <col min="10" max="10" width="15.25" customWidth="1"/>
    <col min="11" max="11" width="8.875" customWidth="1"/>
    <col min="12" max="12" width="8.375" customWidth="1"/>
    <col min="13" max="13" width="16.125" customWidth="1"/>
  </cols>
  <sheetData>
    <row r="1" spans="1:13" ht="51" customHeight="1"/>
    <row r="2" spans="1:13" ht="42.6" customHeight="1"/>
    <row r="3" spans="1:13" ht="39" customHeight="1">
      <c r="F3" s="40" t="s">
        <v>0</v>
      </c>
    </row>
    <row r="4" spans="1:13" ht="84" customHeight="1" thickBot="1">
      <c r="B4" s="97" t="s">
        <v>63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</row>
    <row r="5" spans="1:13" ht="27" customHeight="1" thickBot="1">
      <c r="B5" s="26" t="s">
        <v>1</v>
      </c>
      <c r="C5" s="66"/>
      <c r="D5" s="106" t="s">
        <v>2</v>
      </c>
      <c r="E5" s="106"/>
      <c r="F5" s="106"/>
      <c r="G5" s="106"/>
      <c r="H5" s="106"/>
      <c r="I5" s="106"/>
      <c r="J5" s="106"/>
      <c r="K5" s="106"/>
      <c r="L5" s="106"/>
      <c r="M5" s="107"/>
    </row>
    <row r="6" spans="1:13" ht="18" customHeight="1" thickBot="1">
      <c r="B6" s="33"/>
      <c r="C6" s="34"/>
      <c r="D6" s="34"/>
      <c r="E6" s="35"/>
      <c r="F6" s="35"/>
      <c r="G6" s="35"/>
      <c r="H6" s="36"/>
      <c r="I6" s="37"/>
      <c r="J6" s="37"/>
      <c r="K6" s="37"/>
      <c r="L6" s="37"/>
      <c r="M6" s="38"/>
    </row>
    <row r="7" spans="1:13" ht="25.5" customHeight="1" thickBot="1">
      <c r="B7" s="101" t="s">
        <v>5</v>
      </c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3"/>
    </row>
    <row r="8" spans="1:13" ht="64.5" customHeight="1">
      <c r="B8" s="104" t="s">
        <v>6</v>
      </c>
      <c r="C8" s="95" t="s">
        <v>65</v>
      </c>
      <c r="D8" s="104" t="s">
        <v>7</v>
      </c>
      <c r="E8" s="95" t="s">
        <v>3</v>
      </c>
      <c r="F8" s="95" t="s">
        <v>4</v>
      </c>
      <c r="G8" s="108" t="s">
        <v>8</v>
      </c>
      <c r="H8" s="95" t="s">
        <v>9</v>
      </c>
      <c r="I8" s="95" t="s">
        <v>10</v>
      </c>
      <c r="J8" s="111" t="s">
        <v>61</v>
      </c>
      <c r="K8" s="93" t="s">
        <v>11</v>
      </c>
      <c r="L8" s="94"/>
      <c r="M8" s="95" t="s">
        <v>62</v>
      </c>
    </row>
    <row r="9" spans="1:13" ht="80.25" customHeight="1" thickBot="1">
      <c r="B9" s="96"/>
      <c r="C9" s="96"/>
      <c r="D9" s="96"/>
      <c r="E9" s="105"/>
      <c r="F9" s="105"/>
      <c r="G9" s="109"/>
      <c r="H9" s="110"/>
      <c r="I9" s="105"/>
      <c r="J9" s="112"/>
      <c r="K9" s="8" t="s">
        <v>12</v>
      </c>
      <c r="L9" s="8" t="s">
        <v>13</v>
      </c>
      <c r="M9" s="105"/>
    </row>
    <row r="10" spans="1:13">
      <c r="A10">
        <v>1</v>
      </c>
      <c r="B10" s="21" t="s">
        <v>14</v>
      </c>
      <c r="C10" s="21"/>
      <c r="D10" s="23"/>
      <c r="E10" s="14">
        <f>'RIEPILOGO COSTI '!Q9</f>
        <v>0</v>
      </c>
      <c r="F10" s="14">
        <f>'RIEPILOGO COSTI '!Q10</f>
        <v>0</v>
      </c>
      <c r="G10" s="15">
        <f>'RIEPILOGO COSTI '!Q11</f>
        <v>0</v>
      </c>
      <c r="H10" s="16">
        <f>SUM(E10:G10)</f>
        <v>0</v>
      </c>
      <c r="I10" s="89"/>
      <c r="J10" s="24"/>
      <c r="K10" s="85">
        <f>H10/2</f>
        <v>0</v>
      </c>
      <c r="L10" s="86">
        <f>H10/2</f>
        <v>0</v>
      </c>
      <c r="M10" s="91">
        <f>+'RIEPILOGO COSTI '!R12</f>
        <v>0</v>
      </c>
    </row>
    <row r="11" spans="1:13">
      <c r="A11">
        <v>2</v>
      </c>
      <c r="B11" s="22" t="s">
        <v>15</v>
      </c>
      <c r="C11" s="22"/>
      <c r="D11" s="11"/>
      <c r="E11" s="17">
        <f>'RIEPILOGO COSTI '!Q14</f>
        <v>0</v>
      </c>
      <c r="F11" s="17">
        <f>'RIEPILOGO COSTI '!Q15</f>
        <v>0</v>
      </c>
      <c r="G11" s="18">
        <f>'RIEPILOGO COSTI '!Q16</f>
        <v>0</v>
      </c>
      <c r="H11" s="19">
        <f>SUM(E11:G11)</f>
        <v>0</v>
      </c>
      <c r="I11" s="90"/>
      <c r="J11" s="25"/>
      <c r="K11" s="85">
        <f t="shared" ref="K11:K12" si="0">H11/2</f>
        <v>0</v>
      </c>
      <c r="L11" s="86">
        <f t="shared" ref="L11:L12" si="1">H11/2</f>
        <v>0</v>
      </c>
      <c r="M11" s="92">
        <f>+'RIEPILOGO COSTI '!R17</f>
        <v>0</v>
      </c>
    </row>
    <row r="12" spans="1:13" ht="16.5" thickBot="1">
      <c r="A12">
        <v>3</v>
      </c>
      <c r="B12" s="22" t="s">
        <v>16</v>
      </c>
      <c r="C12" s="22"/>
      <c r="D12" s="11"/>
      <c r="E12" s="17">
        <f>'RIEPILOGO COSTI '!Q19</f>
        <v>0</v>
      </c>
      <c r="F12" s="17">
        <f>'RIEPILOGO COSTI '!Q20</f>
        <v>0</v>
      </c>
      <c r="G12" s="18">
        <f>'RIEPILOGO COSTI '!Q21</f>
        <v>0</v>
      </c>
      <c r="H12" s="19">
        <f>SUM(E12:G12)</f>
        <v>0</v>
      </c>
      <c r="I12" s="90"/>
      <c r="J12" s="25"/>
      <c r="K12" s="85">
        <f t="shared" si="0"/>
        <v>0</v>
      </c>
      <c r="L12" s="86">
        <f t="shared" si="1"/>
        <v>0</v>
      </c>
      <c r="M12" s="92">
        <f>+'RIEPILOGO COSTI '!R22</f>
        <v>0</v>
      </c>
    </row>
    <row r="13" spans="1:13" ht="27.95" customHeight="1" thickBot="1">
      <c r="B13" s="98" t="s">
        <v>17</v>
      </c>
      <c r="C13" s="99"/>
      <c r="D13" s="100"/>
      <c r="E13" s="12">
        <f t="shared" ref="E13:M13" si="2">SUM(E10:E12)</f>
        <v>0</v>
      </c>
      <c r="F13" s="12">
        <f t="shared" si="2"/>
        <v>0</v>
      </c>
      <c r="G13" s="13">
        <f t="shared" si="2"/>
        <v>0</v>
      </c>
      <c r="H13" s="20">
        <f t="shared" si="2"/>
        <v>0</v>
      </c>
      <c r="I13" s="87">
        <f t="shared" si="2"/>
        <v>0</v>
      </c>
      <c r="J13" s="12">
        <f t="shared" si="2"/>
        <v>0</v>
      </c>
      <c r="K13" s="87">
        <f t="shared" si="2"/>
        <v>0</v>
      </c>
      <c r="L13" s="88">
        <f t="shared" si="2"/>
        <v>0</v>
      </c>
      <c r="M13" s="87">
        <f t="shared" si="2"/>
        <v>0</v>
      </c>
    </row>
    <row r="15" spans="1:13">
      <c r="B15" s="10" t="s">
        <v>18</v>
      </c>
      <c r="C15" s="10"/>
    </row>
    <row r="16" spans="1:13" ht="18.75">
      <c r="B16" s="29" t="s">
        <v>19</v>
      </c>
      <c r="C16" s="29"/>
    </row>
  </sheetData>
  <mergeCells count="15">
    <mergeCell ref="K8:L8"/>
    <mergeCell ref="C8:C9"/>
    <mergeCell ref="B4:M4"/>
    <mergeCell ref="B13:D13"/>
    <mergeCell ref="B7:M7"/>
    <mergeCell ref="B8:B9"/>
    <mergeCell ref="D8:D9"/>
    <mergeCell ref="E8:E9"/>
    <mergeCell ref="F8:F9"/>
    <mergeCell ref="D5:M5"/>
    <mergeCell ref="G8:G9"/>
    <mergeCell ref="H8:H9"/>
    <mergeCell ref="I8:I9"/>
    <mergeCell ref="J8:J9"/>
    <mergeCell ref="M8:M9"/>
  </mergeCells>
  <phoneticPr fontId="7" type="noConversion"/>
  <pageMargins left="0.7" right="0.7" top="0.75" bottom="0.75" header="0.3" footer="0.3"/>
  <pageSetup paperSize="9" scale="6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B847E-7B67-E940-9AE0-CE93AB15B7E6}">
  <sheetPr>
    <pageSetUpPr fitToPage="1"/>
  </sheetPr>
  <dimension ref="A1:R32"/>
  <sheetViews>
    <sheetView tabSelected="1" topLeftCell="F1" zoomScale="70" zoomScaleNormal="70" workbookViewId="0">
      <selection activeCell="F2" sqref="F2"/>
    </sheetView>
  </sheetViews>
  <sheetFormatPr defaultColWidth="10.625" defaultRowHeight="15.75"/>
  <cols>
    <col min="1" max="1" width="6.875" style="27" customWidth="1"/>
    <col min="2" max="2" width="31.25" style="27" customWidth="1"/>
    <col min="3" max="3" width="30.75" style="27" customWidth="1"/>
    <col min="4" max="4" width="26.625" style="27" customWidth="1"/>
    <col min="5" max="5" width="28" style="27" customWidth="1"/>
    <col min="6" max="6" width="18.375" style="27" customWidth="1"/>
    <col min="7" max="7" width="21.5" style="27" customWidth="1"/>
    <col min="8" max="9" width="25.625" style="27" customWidth="1"/>
    <col min="10" max="13" width="19.5" style="27" customWidth="1"/>
    <col min="14" max="14" width="24.875" style="27" customWidth="1"/>
    <col min="15" max="15" width="16.375" style="27" customWidth="1"/>
    <col min="16" max="16" width="17.5" style="27" customWidth="1"/>
    <col min="17" max="17" width="24.125" style="27" customWidth="1"/>
    <col min="18" max="18" width="23.625" style="27" customWidth="1"/>
    <col min="19" max="16384" width="10.625" style="27"/>
  </cols>
  <sheetData>
    <row r="1" spans="1:18" ht="42.95" customHeight="1"/>
    <row r="2" spans="1:18" ht="57" customHeight="1"/>
    <row r="3" spans="1:18" ht="63" customHeight="1" thickBot="1">
      <c r="E3" s="30" t="s">
        <v>0</v>
      </c>
    </row>
    <row r="4" spans="1:18" ht="24.95" customHeight="1" thickBot="1">
      <c r="B4" s="59" t="s">
        <v>1</v>
      </c>
      <c r="C4" s="56"/>
      <c r="D4" s="56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</row>
    <row r="5" spans="1:18" ht="32.1" customHeight="1" thickBot="1">
      <c r="B5" s="101" t="s">
        <v>20</v>
      </c>
      <c r="C5" s="116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</row>
    <row r="6" spans="1:18" ht="30" customHeight="1">
      <c r="B6" s="119" t="s">
        <v>21</v>
      </c>
      <c r="C6" s="140" t="s">
        <v>68</v>
      </c>
      <c r="D6" s="138" t="s">
        <v>66</v>
      </c>
      <c r="E6" s="108" t="s">
        <v>22</v>
      </c>
      <c r="F6" s="113" t="s">
        <v>23</v>
      </c>
      <c r="G6" s="113" t="s">
        <v>24</v>
      </c>
      <c r="H6" s="113" t="s">
        <v>25</v>
      </c>
      <c r="I6" s="113" t="s">
        <v>26</v>
      </c>
      <c r="J6" s="113" t="s">
        <v>27</v>
      </c>
      <c r="K6" s="113" t="s">
        <v>28</v>
      </c>
      <c r="L6" s="117" t="s">
        <v>33</v>
      </c>
      <c r="M6" s="113" t="s">
        <v>29</v>
      </c>
      <c r="N6" s="113" t="s">
        <v>30</v>
      </c>
      <c r="O6" s="113" t="s">
        <v>31</v>
      </c>
      <c r="P6" s="113" t="s">
        <v>32</v>
      </c>
      <c r="Q6" s="121" t="s">
        <v>9</v>
      </c>
      <c r="R6" s="95" t="s">
        <v>67</v>
      </c>
    </row>
    <row r="7" spans="1:18" ht="168.75" customHeight="1" thickBot="1">
      <c r="B7" s="120"/>
      <c r="C7" s="141"/>
      <c r="D7" s="139"/>
      <c r="E7" s="109"/>
      <c r="F7" s="114"/>
      <c r="G7" s="114"/>
      <c r="H7" s="114"/>
      <c r="I7" s="136"/>
      <c r="J7" s="114"/>
      <c r="K7" s="114"/>
      <c r="L7" s="118"/>
      <c r="M7" s="114"/>
      <c r="N7" s="114"/>
      <c r="O7" s="114"/>
      <c r="P7" s="114"/>
      <c r="Q7" s="122"/>
      <c r="R7" s="110"/>
    </row>
    <row r="8" spans="1:18">
      <c r="A8" s="137" t="s">
        <v>34</v>
      </c>
      <c r="B8" s="130" t="s">
        <v>35</v>
      </c>
      <c r="C8" s="133"/>
      <c r="D8" s="64"/>
      <c r="E8" s="3"/>
      <c r="F8" s="41"/>
      <c r="G8" s="41"/>
      <c r="H8" s="41"/>
      <c r="I8" s="41"/>
      <c r="J8" s="41"/>
      <c r="K8" s="41"/>
      <c r="L8" s="41"/>
      <c r="M8" s="41"/>
      <c r="N8" s="41"/>
      <c r="O8" s="41"/>
      <c r="P8" s="42"/>
      <c r="Q8" s="43"/>
      <c r="R8" s="39"/>
    </row>
    <row r="9" spans="1:18">
      <c r="A9" s="137"/>
      <c r="B9" s="131"/>
      <c r="C9" s="134"/>
      <c r="D9" s="68"/>
      <c r="E9" s="3" t="s">
        <v>38</v>
      </c>
      <c r="F9" s="44"/>
      <c r="G9" s="44"/>
      <c r="H9" s="44"/>
      <c r="I9" s="44"/>
      <c r="J9" s="44"/>
      <c r="K9" s="44"/>
      <c r="L9" s="44"/>
      <c r="M9" s="44"/>
      <c r="N9" s="44"/>
      <c r="O9" s="44"/>
      <c r="P9" s="45">
        <f>0.15*F9</f>
        <v>0</v>
      </c>
      <c r="Q9" s="46">
        <f>SUM(F9:P9)</f>
        <v>0</v>
      </c>
      <c r="R9" s="67">
        <f>Q9*D9</f>
        <v>0</v>
      </c>
    </row>
    <row r="10" spans="1:18">
      <c r="A10" s="137"/>
      <c r="B10" s="131"/>
      <c r="C10" s="134"/>
      <c r="D10" s="68"/>
      <c r="E10" s="9" t="s">
        <v>39</v>
      </c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5">
        <f>0.15*F10</f>
        <v>0</v>
      </c>
      <c r="Q10" s="46">
        <f>SUM(F10:P10)</f>
        <v>0</v>
      </c>
      <c r="R10" s="67">
        <f t="shared" ref="R10:R11" si="0">Q10*D10</f>
        <v>0</v>
      </c>
    </row>
    <row r="11" spans="1:18" ht="16.5" thickBot="1">
      <c r="A11" s="137"/>
      <c r="B11" s="132"/>
      <c r="C11" s="135"/>
      <c r="D11" s="68"/>
      <c r="E11" s="4" t="s">
        <v>40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8">
        <f>0.15*F11</f>
        <v>0</v>
      </c>
      <c r="Q11" s="49">
        <f>SUM(F11:P11)</f>
        <v>0</v>
      </c>
      <c r="R11" s="67">
        <f t="shared" si="0"/>
        <v>0</v>
      </c>
    </row>
    <row r="12" spans="1:18" ht="16.5" thickBot="1">
      <c r="A12" s="28"/>
      <c r="B12" s="2"/>
      <c r="C12" s="32"/>
      <c r="D12" s="32"/>
      <c r="E12" s="63" t="s">
        <v>41</v>
      </c>
      <c r="F12" s="12">
        <f>SUM(F9:F11)</f>
        <v>0</v>
      </c>
      <c r="G12" s="12">
        <f t="shared" ref="G12:Q12" si="1">SUM(G9:G11)</f>
        <v>0</v>
      </c>
      <c r="H12" s="12">
        <f t="shared" si="1"/>
        <v>0</v>
      </c>
      <c r="I12" s="12">
        <f t="shared" si="1"/>
        <v>0</v>
      </c>
      <c r="J12" s="12">
        <f t="shared" si="1"/>
        <v>0</v>
      </c>
      <c r="K12" s="12">
        <f t="shared" si="1"/>
        <v>0</v>
      </c>
      <c r="L12" s="12">
        <f t="shared" si="1"/>
        <v>0</v>
      </c>
      <c r="M12" s="12">
        <f t="shared" si="1"/>
        <v>0</v>
      </c>
      <c r="N12" s="12">
        <f t="shared" si="1"/>
        <v>0</v>
      </c>
      <c r="O12" s="12">
        <f t="shared" si="1"/>
        <v>0</v>
      </c>
      <c r="P12" s="12">
        <f t="shared" si="1"/>
        <v>0</v>
      </c>
      <c r="Q12" s="12">
        <f t="shared" si="1"/>
        <v>0</v>
      </c>
      <c r="R12" s="12">
        <f>SUM(R9:R11)</f>
        <v>0</v>
      </c>
    </row>
    <row r="13" spans="1:18">
      <c r="A13" s="137">
        <v>2</v>
      </c>
      <c r="B13" s="123" t="s">
        <v>15</v>
      </c>
      <c r="C13" s="127"/>
      <c r="D13" s="65"/>
      <c r="E13" s="3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2"/>
      <c r="Q13" s="50"/>
      <c r="R13" s="39"/>
    </row>
    <row r="14" spans="1:18">
      <c r="A14" s="137"/>
      <c r="B14" s="124"/>
      <c r="C14" s="128"/>
      <c r="D14" s="69"/>
      <c r="E14" s="3" t="s">
        <v>38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2">
        <f>0.15*F14</f>
        <v>0</v>
      </c>
      <c r="Q14" s="51">
        <f>SUM(F14:P14)</f>
        <v>0</v>
      </c>
      <c r="R14" s="67">
        <f>Q14*D14</f>
        <v>0</v>
      </c>
    </row>
    <row r="15" spans="1:18" customFormat="1">
      <c r="A15" s="137"/>
      <c r="B15" s="124"/>
      <c r="C15" s="128"/>
      <c r="D15" s="69"/>
      <c r="E15" s="3" t="s">
        <v>39</v>
      </c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2">
        <f>0.15*F15</f>
        <v>0</v>
      </c>
      <c r="Q15" s="51">
        <f>SUM(F15:P15)</f>
        <v>0</v>
      </c>
      <c r="R15" s="67">
        <f t="shared" ref="R15:R16" si="2">Q15*D15</f>
        <v>0</v>
      </c>
    </row>
    <row r="16" spans="1:18" ht="16.5" thickBot="1">
      <c r="A16" s="137"/>
      <c r="B16" s="125"/>
      <c r="C16" s="129"/>
      <c r="D16" s="69"/>
      <c r="E16" s="4" t="s">
        <v>40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8">
        <f>0.15*F16</f>
        <v>0</v>
      </c>
      <c r="Q16" s="52">
        <f>SUM(F16:P16)</f>
        <v>0</v>
      </c>
      <c r="R16" s="67">
        <f t="shared" si="2"/>
        <v>0</v>
      </c>
    </row>
    <row r="17" spans="1:18" ht="16.5" thickBot="1">
      <c r="A17" s="28"/>
      <c r="B17" s="58"/>
      <c r="C17" s="32"/>
      <c r="D17" s="32"/>
      <c r="E17" s="5" t="s">
        <v>43</v>
      </c>
      <c r="F17" s="12">
        <f>SUM(F14:F16)</f>
        <v>0</v>
      </c>
      <c r="G17" s="12">
        <f t="shared" ref="G17:Q17" si="3">SUM(G14:G16)</f>
        <v>0</v>
      </c>
      <c r="H17" s="12">
        <f t="shared" si="3"/>
        <v>0</v>
      </c>
      <c r="I17" s="12">
        <f t="shared" si="3"/>
        <v>0</v>
      </c>
      <c r="J17" s="12">
        <f t="shared" si="3"/>
        <v>0</v>
      </c>
      <c r="K17" s="12">
        <f t="shared" si="3"/>
        <v>0</v>
      </c>
      <c r="L17" s="12">
        <f t="shared" si="3"/>
        <v>0</v>
      </c>
      <c r="M17" s="12">
        <f t="shared" si="3"/>
        <v>0</v>
      </c>
      <c r="N17" s="12">
        <f t="shared" si="3"/>
        <v>0</v>
      </c>
      <c r="O17" s="12">
        <f t="shared" si="3"/>
        <v>0</v>
      </c>
      <c r="P17" s="12">
        <f t="shared" si="3"/>
        <v>0</v>
      </c>
      <c r="Q17" s="12">
        <f t="shared" si="3"/>
        <v>0</v>
      </c>
      <c r="R17" s="12">
        <f>SUM(R14:R16)</f>
        <v>0</v>
      </c>
    </row>
    <row r="18" spans="1:18">
      <c r="A18" s="126">
        <v>3</v>
      </c>
      <c r="B18" s="123" t="s">
        <v>44</v>
      </c>
      <c r="C18" s="127"/>
      <c r="D18" s="65"/>
      <c r="E18" s="3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2"/>
      <c r="Q18" s="53"/>
      <c r="R18" s="39"/>
    </row>
    <row r="19" spans="1:18">
      <c r="A19" s="126"/>
      <c r="B19" s="124"/>
      <c r="C19" s="128"/>
      <c r="D19" s="69"/>
      <c r="E19" s="3" t="s">
        <v>38</v>
      </c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5">
        <f>0.15*F19</f>
        <v>0</v>
      </c>
      <c r="Q19" s="46">
        <f>SUM(F19:P19)</f>
        <v>0</v>
      </c>
      <c r="R19" s="67">
        <f>Q19*D19</f>
        <v>0</v>
      </c>
    </row>
    <row r="20" spans="1:18">
      <c r="A20" s="126"/>
      <c r="B20" s="124"/>
      <c r="C20" s="128"/>
      <c r="D20" s="69"/>
      <c r="E20" s="3" t="s">
        <v>39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5">
        <f>0.15*F20</f>
        <v>0</v>
      </c>
      <c r="Q20" s="46">
        <f>SUM(F20:P20)</f>
        <v>0</v>
      </c>
      <c r="R20" s="67">
        <f t="shared" ref="R20:R21" si="4">Q20*D20</f>
        <v>0</v>
      </c>
    </row>
    <row r="21" spans="1:18" ht="16.5" thickBot="1">
      <c r="A21" s="126"/>
      <c r="B21" s="125"/>
      <c r="C21" s="129"/>
      <c r="D21" s="69"/>
      <c r="E21" s="4" t="s">
        <v>40</v>
      </c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8">
        <f>0.15*F21</f>
        <v>0</v>
      </c>
      <c r="Q21" s="49">
        <f>SUM(F21:P21)</f>
        <v>0</v>
      </c>
      <c r="R21" s="67">
        <f t="shared" si="4"/>
        <v>0</v>
      </c>
    </row>
    <row r="22" spans="1:18" ht="16.5" thickBot="1">
      <c r="A22" s="28"/>
      <c r="B22" s="6"/>
      <c r="C22" s="32"/>
      <c r="D22" s="32"/>
      <c r="E22" s="5" t="s">
        <v>46</v>
      </c>
      <c r="F22" s="12">
        <f>SUM(F19:F21)</f>
        <v>0</v>
      </c>
      <c r="G22" s="12">
        <f t="shared" ref="G22:Q22" si="5">SUM(G19:G21)</f>
        <v>0</v>
      </c>
      <c r="H22" s="12">
        <f t="shared" si="5"/>
        <v>0</v>
      </c>
      <c r="I22" s="12">
        <f t="shared" si="5"/>
        <v>0</v>
      </c>
      <c r="J22" s="12">
        <f t="shared" si="5"/>
        <v>0</v>
      </c>
      <c r="K22" s="12">
        <f t="shared" si="5"/>
        <v>0</v>
      </c>
      <c r="L22" s="12">
        <f t="shared" si="5"/>
        <v>0</v>
      </c>
      <c r="M22" s="12">
        <f t="shared" si="5"/>
        <v>0</v>
      </c>
      <c r="N22" s="12">
        <f t="shared" si="5"/>
        <v>0</v>
      </c>
      <c r="O22" s="12">
        <f t="shared" si="5"/>
        <v>0</v>
      </c>
      <c r="P22" s="12">
        <f t="shared" si="5"/>
        <v>0</v>
      </c>
      <c r="Q22" s="12">
        <f t="shared" si="5"/>
        <v>0</v>
      </c>
      <c r="R22" s="12">
        <f>SUM(R19:R21)</f>
        <v>0</v>
      </c>
    </row>
    <row r="23" spans="1:18" ht="16.5" thickBot="1">
      <c r="B23" s="1" t="s">
        <v>47</v>
      </c>
      <c r="C23" s="62"/>
      <c r="D23" s="62"/>
      <c r="E23" s="7"/>
      <c r="F23" s="54">
        <f>F12+F22+F17</f>
        <v>0</v>
      </c>
      <c r="G23" s="54">
        <f t="shared" ref="G23:P23" si="6">G12+G22+G17</f>
        <v>0</v>
      </c>
      <c r="H23" s="54">
        <f t="shared" si="6"/>
        <v>0</v>
      </c>
      <c r="I23" s="54">
        <f t="shared" si="6"/>
        <v>0</v>
      </c>
      <c r="J23" s="54">
        <f t="shared" si="6"/>
        <v>0</v>
      </c>
      <c r="K23" s="54">
        <f t="shared" si="6"/>
        <v>0</v>
      </c>
      <c r="L23" s="54">
        <f t="shared" si="6"/>
        <v>0</v>
      </c>
      <c r="M23" s="54">
        <f t="shared" si="6"/>
        <v>0</v>
      </c>
      <c r="N23" s="54">
        <f t="shared" si="6"/>
        <v>0</v>
      </c>
      <c r="O23" s="54">
        <f t="shared" si="6"/>
        <v>0</v>
      </c>
      <c r="P23" s="54">
        <f t="shared" si="6"/>
        <v>0</v>
      </c>
      <c r="Q23" s="54">
        <f>Q12+Q22+Q17</f>
        <v>0</v>
      </c>
      <c r="R23" s="55">
        <f>R12+R17+R22</f>
        <v>0</v>
      </c>
    </row>
    <row r="25" spans="1:18">
      <c r="B25" s="10" t="s">
        <v>18</v>
      </c>
      <c r="C25" s="10"/>
      <c r="D25" s="10"/>
    </row>
    <row r="26" spans="1:18">
      <c r="P26" s="31"/>
    </row>
    <row r="27" spans="1:18">
      <c r="D27" s="70"/>
      <c r="E27" s="70"/>
      <c r="F27" s="60"/>
    </row>
    <row r="28" spans="1:18" ht="32.25" customHeight="1">
      <c r="D28" s="71"/>
      <c r="E28" s="72"/>
      <c r="F28" s="61"/>
    </row>
    <row r="29" spans="1:18" ht="46.5" customHeight="1">
      <c r="D29" s="73"/>
      <c r="E29" s="72"/>
    </row>
    <row r="30" spans="1:18">
      <c r="D30" s="72"/>
      <c r="E30" s="74"/>
    </row>
    <row r="31" spans="1:18">
      <c r="D31" s="72"/>
      <c r="E31" s="74"/>
    </row>
    <row r="32" spans="1:18">
      <c r="D32" s="72"/>
      <c r="E32" s="74"/>
    </row>
  </sheetData>
  <mergeCells count="28">
    <mergeCell ref="B18:B21"/>
    <mergeCell ref="A18:A21"/>
    <mergeCell ref="C18:C21"/>
    <mergeCell ref="M6:M7"/>
    <mergeCell ref="B8:B11"/>
    <mergeCell ref="C8:C11"/>
    <mergeCell ref="I6:I7"/>
    <mergeCell ref="K6:K7"/>
    <mergeCell ref="A13:A16"/>
    <mergeCell ref="B13:B16"/>
    <mergeCell ref="D6:D7"/>
    <mergeCell ref="A8:A11"/>
    <mergeCell ref="C6:C7"/>
    <mergeCell ref="C13:C16"/>
    <mergeCell ref="O6:O7"/>
    <mergeCell ref="E4:R4"/>
    <mergeCell ref="B5:R5"/>
    <mergeCell ref="L6:L7"/>
    <mergeCell ref="J6:J7"/>
    <mergeCell ref="G6:G7"/>
    <mergeCell ref="H6:H7"/>
    <mergeCell ref="N6:N7"/>
    <mergeCell ref="B6:B7"/>
    <mergeCell ref="E6:E7"/>
    <mergeCell ref="F6:F7"/>
    <mergeCell ref="P6:P7"/>
    <mergeCell ref="Q6:Q7"/>
    <mergeCell ref="R6:R7"/>
  </mergeCells>
  <pageMargins left="0.7" right="0.7" top="0.75" bottom="0.75" header="0.3" footer="0.3"/>
  <pageSetup paperSize="9" scale="5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6ABEB-85BA-4D4A-85F1-A3E8AC2F7CAA}">
  <dimension ref="B2:G20"/>
  <sheetViews>
    <sheetView workbookViewId="0">
      <selection activeCell="J19" sqref="J19"/>
    </sheetView>
  </sheetViews>
  <sheetFormatPr defaultRowHeight="15.75"/>
  <cols>
    <col min="2" max="2" width="13.375" customWidth="1"/>
    <col min="3" max="3" width="21.125" customWidth="1"/>
    <col min="4" max="4" width="13.125" customWidth="1"/>
    <col min="5" max="5" width="16.875" customWidth="1"/>
    <col min="6" max="6" width="16.125" customWidth="1"/>
    <col min="7" max="7" width="13.375" customWidth="1"/>
  </cols>
  <sheetData>
    <row r="2" spans="2:7" ht="38.1" customHeight="1">
      <c r="B2" s="146" t="s">
        <v>48</v>
      </c>
      <c r="C2" s="147"/>
      <c r="D2" s="149" t="s">
        <v>74</v>
      </c>
      <c r="E2" s="150"/>
      <c r="F2" s="150"/>
    </row>
    <row r="3" spans="2:7">
      <c r="B3" s="142" t="s">
        <v>49</v>
      </c>
      <c r="C3" s="144" t="s">
        <v>50</v>
      </c>
      <c r="D3" s="149"/>
      <c r="E3" s="150"/>
      <c r="F3" s="150"/>
    </row>
    <row r="4" spans="2:7">
      <c r="B4" s="143"/>
      <c r="C4" s="145"/>
      <c r="D4" s="149"/>
      <c r="E4" s="150"/>
      <c r="F4" s="150"/>
    </row>
    <row r="5" spans="2:7">
      <c r="B5" s="57" t="s">
        <v>51</v>
      </c>
      <c r="C5" s="75">
        <v>75</v>
      </c>
      <c r="D5" s="149"/>
      <c r="E5" s="150"/>
      <c r="F5" s="150"/>
    </row>
    <row r="6" spans="2:7">
      <c r="B6" s="57" t="s">
        <v>52</v>
      </c>
      <c r="C6" s="75">
        <v>43</v>
      </c>
      <c r="D6" s="149"/>
      <c r="E6" s="150"/>
      <c r="F6" s="150"/>
    </row>
    <row r="7" spans="2:7">
      <c r="B7" s="57" t="s">
        <v>53</v>
      </c>
      <c r="C7" s="75">
        <v>27</v>
      </c>
      <c r="D7" s="149"/>
      <c r="E7" s="150"/>
      <c r="F7" s="150"/>
    </row>
    <row r="10" spans="2:7">
      <c r="B10" s="148" t="s">
        <v>69</v>
      </c>
      <c r="C10" s="148"/>
      <c r="D10" s="148"/>
      <c r="E10" s="148"/>
      <c r="F10" s="148"/>
    </row>
    <row r="11" spans="2:7" ht="31.5">
      <c r="B11" s="77" t="s">
        <v>64</v>
      </c>
      <c r="C11" s="77" t="s">
        <v>70</v>
      </c>
      <c r="D11" s="77" t="s">
        <v>71</v>
      </c>
      <c r="E11" s="80" t="s">
        <v>72</v>
      </c>
      <c r="F11" s="78" t="s">
        <v>73</v>
      </c>
      <c r="G11" s="79" t="s">
        <v>75</v>
      </c>
    </row>
    <row r="12" spans="2:7">
      <c r="B12" s="76"/>
      <c r="C12" s="76"/>
      <c r="D12" s="82"/>
      <c r="E12" s="83"/>
      <c r="F12" s="81">
        <f>D12*E12</f>
        <v>0</v>
      </c>
      <c r="G12" s="84">
        <f>E12/(1720/12)</f>
        <v>0</v>
      </c>
    </row>
    <row r="13" spans="2:7">
      <c r="B13" s="76"/>
      <c r="C13" s="76"/>
      <c r="D13" s="82"/>
      <c r="E13" s="83"/>
      <c r="F13" s="81">
        <f t="shared" ref="F13:F20" si="0">D13*E13</f>
        <v>0</v>
      </c>
      <c r="G13" s="84">
        <f t="shared" ref="G13:G20" si="1">E13/(1720/12)</f>
        <v>0</v>
      </c>
    </row>
    <row r="14" spans="2:7">
      <c r="B14" s="76"/>
      <c r="C14" s="76"/>
      <c r="D14" s="82"/>
      <c r="E14" s="83"/>
      <c r="F14" s="81">
        <f t="shared" si="0"/>
        <v>0</v>
      </c>
      <c r="G14" s="84">
        <f t="shared" si="1"/>
        <v>0</v>
      </c>
    </row>
    <row r="15" spans="2:7">
      <c r="B15" s="76"/>
      <c r="C15" s="76"/>
      <c r="D15" s="82"/>
      <c r="E15" s="83"/>
      <c r="F15" s="81">
        <f t="shared" si="0"/>
        <v>0</v>
      </c>
      <c r="G15" s="84">
        <f t="shared" si="1"/>
        <v>0</v>
      </c>
    </row>
    <row r="16" spans="2:7">
      <c r="B16" s="76"/>
      <c r="C16" s="76"/>
      <c r="D16" s="82"/>
      <c r="E16" s="83"/>
      <c r="F16" s="81">
        <f t="shared" si="0"/>
        <v>0</v>
      </c>
      <c r="G16" s="84">
        <f t="shared" si="1"/>
        <v>0</v>
      </c>
    </row>
    <row r="17" spans="2:7">
      <c r="B17" s="76"/>
      <c r="C17" s="76"/>
      <c r="D17" s="82"/>
      <c r="E17" s="83"/>
      <c r="F17" s="81">
        <f t="shared" si="0"/>
        <v>0</v>
      </c>
      <c r="G17" s="84">
        <f t="shared" si="1"/>
        <v>0</v>
      </c>
    </row>
    <row r="18" spans="2:7">
      <c r="B18" s="76"/>
      <c r="C18" s="76"/>
      <c r="D18" s="82"/>
      <c r="E18" s="83"/>
      <c r="F18" s="81">
        <f t="shared" si="0"/>
        <v>0</v>
      </c>
      <c r="G18" s="84">
        <f t="shared" si="1"/>
        <v>0</v>
      </c>
    </row>
    <row r="19" spans="2:7">
      <c r="B19" s="76"/>
      <c r="C19" s="76"/>
      <c r="D19" s="82"/>
      <c r="E19" s="83"/>
      <c r="F19" s="81">
        <f t="shared" si="0"/>
        <v>0</v>
      </c>
      <c r="G19" s="84">
        <f t="shared" si="1"/>
        <v>0</v>
      </c>
    </row>
    <row r="20" spans="2:7">
      <c r="B20" s="76"/>
      <c r="C20" s="76"/>
      <c r="D20" s="82"/>
      <c r="E20" s="83"/>
      <c r="F20" s="81">
        <f t="shared" si="0"/>
        <v>0</v>
      </c>
      <c r="G20" s="84">
        <f t="shared" si="1"/>
        <v>0</v>
      </c>
    </row>
  </sheetData>
  <mergeCells count="5">
    <mergeCell ref="B3:B4"/>
    <mergeCell ref="C3:C4"/>
    <mergeCell ref="B2:C2"/>
    <mergeCell ref="B10:F10"/>
    <mergeCell ref="D2:F7"/>
  </mergeCells>
  <dataValidations count="1">
    <dataValidation type="list" allowBlank="1" showInputMessage="1" showErrorMessage="1" sqref="D12:D20" xr:uid="{F85F1776-49EA-4F00-A8D3-53520A4422BF}">
      <formula1>$C$5:$C$7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24FD9-AAC8-48EC-B26F-3624AB43D446}">
  <dimension ref="A1:I7"/>
  <sheetViews>
    <sheetView workbookViewId="0">
      <selection activeCell="I4" sqref="I4"/>
    </sheetView>
  </sheetViews>
  <sheetFormatPr defaultColWidth="8.875" defaultRowHeight="15.75"/>
  <cols>
    <col min="1" max="1" width="35.875" bestFit="1" customWidth="1"/>
    <col min="7" max="7" width="29.375" customWidth="1"/>
  </cols>
  <sheetData>
    <row r="1" spans="1:9">
      <c r="A1" t="s">
        <v>54</v>
      </c>
      <c r="G1" t="s">
        <v>55</v>
      </c>
      <c r="I1">
        <v>1</v>
      </c>
    </row>
    <row r="2" spans="1:9">
      <c r="A2" t="s">
        <v>56</v>
      </c>
      <c r="G2" t="s">
        <v>37</v>
      </c>
      <c r="I2">
        <v>2</v>
      </c>
    </row>
    <row r="3" spans="1:9">
      <c r="A3" t="s">
        <v>36</v>
      </c>
      <c r="G3" t="s">
        <v>45</v>
      </c>
      <c r="I3">
        <v>3</v>
      </c>
    </row>
    <row r="4" spans="1:9">
      <c r="A4" t="s">
        <v>57</v>
      </c>
      <c r="G4" t="s">
        <v>58</v>
      </c>
    </row>
    <row r="5" spans="1:9">
      <c r="A5" t="s">
        <v>42</v>
      </c>
    </row>
    <row r="6" spans="1:9">
      <c r="A6" t="s">
        <v>59</v>
      </c>
    </row>
    <row r="7" spans="1:9">
      <c r="A7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ANGRAFICA </vt:lpstr>
      <vt:lpstr>RIEPILOGO COSTI </vt:lpstr>
      <vt:lpstr>Personale</vt:lpstr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Antonella Rotunno</dc:creator>
  <cp:keywords/>
  <dc:description/>
  <cp:lastModifiedBy>Claudia Raimondi</cp:lastModifiedBy>
  <cp:revision/>
  <dcterms:created xsi:type="dcterms:W3CDTF">2023-11-26T19:17:42Z</dcterms:created>
  <dcterms:modified xsi:type="dcterms:W3CDTF">2024-04-12T12:44:19Z</dcterms:modified>
  <cp:category/>
  <cp:contentStatus/>
</cp:coreProperties>
</file>